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16\"/>
    </mc:Choice>
  </mc:AlternateContent>
  <bookViews>
    <workbookView xWindow="0" yWindow="0" windowWidth="11074" windowHeight="5743"/>
  </bookViews>
  <sheets>
    <sheet name="16-17 Skjema" sheetId="11" r:id="rId1"/>
    <sheet name="16-17 Løsning" sheetId="10" r:id="rId2"/>
  </sheets>
  <calcPr calcId="152511"/>
</workbook>
</file>

<file path=xl/calcChain.xml><?xml version="1.0" encoding="utf-8"?>
<calcChain xmlns="http://schemas.openxmlformats.org/spreadsheetml/2006/main">
  <c r="G21" i="10" l="1"/>
  <c r="F21" i="10"/>
  <c r="E21" i="10"/>
  <c r="C21" i="10"/>
  <c r="H16" i="10"/>
  <c r="G16" i="10"/>
  <c r="I14" i="10" l="1"/>
  <c r="H14" i="10"/>
  <c r="I13" i="10"/>
  <c r="H13" i="10"/>
  <c r="G14" i="10"/>
  <c r="G15" i="10" s="1"/>
  <c r="G13" i="10"/>
  <c r="I15" i="10" l="1"/>
  <c r="D21" i="10" s="1"/>
  <c r="H21" i="10" s="1"/>
  <c r="H15" i="10"/>
  <c r="H22" i="10" l="1"/>
  <c r="I22" i="10" s="1"/>
  <c r="I21" i="10"/>
</calcChain>
</file>

<file path=xl/sharedStrings.xml><?xml version="1.0" encoding="utf-8"?>
<sst xmlns="http://schemas.openxmlformats.org/spreadsheetml/2006/main" count="68" uniqueCount="27">
  <si>
    <t>b)</t>
  </si>
  <si>
    <t>a)</t>
  </si>
  <si>
    <t>RM vurderingsregel: dagskursprinsippet.</t>
  </si>
  <si>
    <t xml:space="preserve">SM vurderingsregel: et porteføljeprinsipp uten føring av netto urealisert vinning med </t>
  </si>
  <si>
    <t>reverseringsplikt når det har vært ført tap som det ikke lenger er grunnlag for.</t>
  </si>
  <si>
    <t>Antall</t>
  </si>
  <si>
    <t>Kurs</t>
  </si>
  <si>
    <t>Anskaffelse</t>
  </si>
  <si>
    <t>1.1.x1</t>
  </si>
  <si>
    <t>31.12.x1</t>
  </si>
  <si>
    <t>Verdi</t>
  </si>
  <si>
    <t>anskaffelse</t>
  </si>
  <si>
    <t>Fordring i $</t>
  </si>
  <si>
    <t>Gjeld i €</t>
  </si>
  <si>
    <t>RM verdi(kursverdier)</t>
  </si>
  <si>
    <t>SM verdier</t>
  </si>
  <si>
    <t>Valutaposter</t>
  </si>
  <si>
    <t xml:space="preserve"> </t>
  </si>
  <si>
    <t>Regnskapsmessig</t>
  </si>
  <si>
    <t>IB</t>
  </si>
  <si>
    <t>UB</t>
  </si>
  <si>
    <t>Skattemessig</t>
  </si>
  <si>
    <t>Midlertidig forskjell</t>
  </si>
  <si>
    <t>Endring</t>
  </si>
  <si>
    <t>Skatteprosent:</t>
  </si>
  <si>
    <t>Utsatt skatt</t>
  </si>
  <si>
    <t>Oppgave 16-17  Løsning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</si>
</sst>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Arial"/>
      <family val="2"/>
    </font>
    <font>
      <sz val="10"/>
      <name val="Arial"/>
      <family val="2"/>
    </font>
    <font>
      <sz val="10"/>
      <name val="Trebuchet MS"/>
      <family val="2"/>
    </font>
    <font>
      <sz val="10"/>
      <color theme="1"/>
      <name val="Trebuchet MS"/>
      <family val="2"/>
    </font>
    <font>
      <b/>
      <u/>
      <sz val="10"/>
      <name val="Trebuchet MS"/>
      <family val="2"/>
    </font>
    <font>
      <u/>
      <sz val="10"/>
      <color theme="1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0" xfId="0" applyFont="1"/>
    <xf numFmtId="0" fontId="3" fillId="0" borderId="0" xfId="0" applyFont="1"/>
    <xf numFmtId="3" fontId="4" fillId="0" borderId="0" xfId="0" applyNumberFormat="1" applyFont="1" applyFill="1" applyBorder="1"/>
    <xf numFmtId="0" fontId="5" fillId="0" borderId="0" xfId="0" applyFont="1"/>
    <xf numFmtId="9" fontId="3" fillId="0" borderId="0" xfId="0" applyNumberFormat="1" applyFont="1"/>
    <xf numFmtId="0" fontId="2" fillId="0" borderId="2" xfId="0" applyFont="1" applyBorder="1"/>
    <xf numFmtId="3" fontId="2" fillId="0" borderId="2" xfId="0" applyNumberFormat="1" applyFont="1" applyBorder="1"/>
    <xf numFmtId="0" fontId="2" fillId="0" borderId="1" xfId="0" applyFont="1" applyBorder="1"/>
    <xf numFmtId="3" fontId="2" fillId="0" borderId="1" xfId="0" applyNumberFormat="1" applyFont="1" applyBorder="1"/>
    <xf numFmtId="3" fontId="2" fillId="0" borderId="1" xfId="1" applyNumberFormat="1" applyFont="1" applyBorder="1"/>
    <xf numFmtId="164" fontId="2" fillId="0" borderId="1" xfId="0" applyNumberFormat="1" applyFont="1" applyBorder="1"/>
    <xf numFmtId="0" fontId="2" fillId="0" borderId="0" xfId="0" applyFont="1" applyAlignment="1">
      <alignment vertical="center"/>
    </xf>
    <xf numFmtId="0" fontId="2" fillId="2" borderId="4" xfId="0" applyFont="1" applyFill="1" applyBorder="1"/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/>
    <xf numFmtId="0" fontId="2" fillId="2" borderId="6" xfId="0" applyFont="1" applyFill="1" applyBorder="1"/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/>
    <xf numFmtId="0" fontId="2" fillId="2" borderId="7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3" borderId="2" xfId="0" applyFont="1" applyFill="1" applyBorder="1"/>
    <xf numFmtId="3" fontId="2" fillId="3" borderId="2" xfId="0" applyNumberFormat="1" applyFont="1" applyFill="1" applyBorder="1"/>
    <xf numFmtId="4" fontId="2" fillId="3" borderId="2" xfId="0" applyNumberFormat="1" applyFont="1" applyFill="1" applyBorder="1"/>
    <xf numFmtId="0" fontId="2" fillId="3" borderId="1" xfId="0" applyFont="1" applyFill="1" applyBorder="1"/>
    <xf numFmtId="3" fontId="2" fillId="3" borderId="1" xfId="0" applyNumberFormat="1" applyFont="1" applyFill="1" applyBorder="1"/>
    <xf numFmtId="4" fontId="2" fillId="3" borderId="1" xfId="0" applyNumberFormat="1" applyFont="1" applyFill="1" applyBorder="1"/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0" borderId="8" xfId="0" applyFont="1" applyBorder="1"/>
    <xf numFmtId="0" fontId="2" fillId="0" borderId="10" xfId="0" applyFont="1" applyBorder="1"/>
    <xf numFmtId="0" fontId="2" fillId="0" borderId="9" xfId="0" applyFont="1" applyBorder="1"/>
    <xf numFmtId="0" fontId="2" fillId="2" borderId="10" xfId="0" applyFont="1" applyFill="1" applyBorder="1" applyAlignment="1">
      <alignment horizontal="center"/>
    </xf>
  </cellXfs>
  <cellStyles count="2">
    <cellStyle name="Normal" xfId="0" builtinId="0"/>
    <cellStyle name="Normal_Utsatt skatt 2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3"/>
  <sheetViews>
    <sheetView showGridLines="0" tabSelected="1" workbookViewId="0">
      <selection activeCell="B36" sqref="B36"/>
    </sheetView>
  </sheetViews>
  <sheetFormatPr defaultColWidth="11.3828125" defaultRowHeight="12.9" x14ac:dyDescent="0.35"/>
  <cols>
    <col min="1" max="1" width="4.84375" style="1" customWidth="1"/>
    <col min="2" max="2" width="22.15234375" style="1" customWidth="1"/>
    <col min="3" max="16384" width="11.3828125" style="1"/>
  </cols>
  <sheetData>
    <row r="2" spans="1:9" s="2" customFormat="1" ht="21" customHeight="1" x14ac:dyDescent="0.35">
      <c r="B2" s="3" t="s">
        <v>26</v>
      </c>
      <c r="D2" s="4"/>
    </row>
    <row r="4" spans="1:9" x14ac:dyDescent="0.35">
      <c r="B4" s="2"/>
      <c r="C4" s="2"/>
      <c r="D4" s="5"/>
    </row>
    <row r="7" spans="1:9" x14ac:dyDescent="0.35">
      <c r="A7" s="1" t="s">
        <v>1</v>
      </c>
    </row>
    <row r="11" spans="1:9" x14ac:dyDescent="0.35">
      <c r="A11" s="12" t="s">
        <v>0</v>
      </c>
      <c r="B11" s="18"/>
      <c r="C11" s="19"/>
      <c r="D11" s="20" t="s">
        <v>6</v>
      </c>
      <c r="E11" s="20" t="s">
        <v>6</v>
      </c>
      <c r="F11" s="20" t="s">
        <v>6</v>
      </c>
      <c r="G11" s="14" t="s">
        <v>10</v>
      </c>
      <c r="H11" s="14" t="s">
        <v>10</v>
      </c>
      <c r="I11" s="14" t="s">
        <v>10</v>
      </c>
    </row>
    <row r="12" spans="1:9" x14ac:dyDescent="0.35">
      <c r="B12" s="21"/>
      <c r="C12" s="22" t="s">
        <v>5</v>
      </c>
      <c r="D12" s="16" t="s">
        <v>7</v>
      </c>
      <c r="E12" s="16" t="s">
        <v>8</v>
      </c>
      <c r="F12" s="16" t="s">
        <v>9</v>
      </c>
      <c r="G12" s="17" t="s">
        <v>11</v>
      </c>
      <c r="H12" s="17" t="s">
        <v>8</v>
      </c>
      <c r="I12" s="17" t="s">
        <v>9</v>
      </c>
    </row>
    <row r="13" spans="1:9" x14ac:dyDescent="0.35">
      <c r="B13" s="24" t="s">
        <v>12</v>
      </c>
      <c r="C13" s="25">
        <v>25000</v>
      </c>
      <c r="D13" s="26">
        <v>8</v>
      </c>
      <c r="E13" s="26">
        <v>7.6</v>
      </c>
      <c r="F13" s="26">
        <v>8.1999999999999993</v>
      </c>
      <c r="G13" s="7"/>
      <c r="H13" s="7"/>
      <c r="I13" s="7"/>
    </row>
    <row r="14" spans="1:9" x14ac:dyDescent="0.35">
      <c r="B14" s="27" t="s">
        <v>13</v>
      </c>
      <c r="C14" s="28">
        <v>20000</v>
      </c>
      <c r="D14" s="29">
        <v>7.8</v>
      </c>
      <c r="E14" s="29">
        <v>8.3000000000000007</v>
      </c>
      <c r="F14" s="29">
        <v>7.6</v>
      </c>
      <c r="G14" s="9"/>
      <c r="H14" s="9"/>
      <c r="I14" s="9"/>
    </row>
    <row r="15" spans="1:9" x14ac:dyDescent="0.35">
      <c r="G15" s="9"/>
      <c r="H15" s="9"/>
      <c r="I15" s="9"/>
    </row>
    <row r="16" spans="1:9" x14ac:dyDescent="0.35">
      <c r="G16" s="9"/>
      <c r="H16" s="9"/>
      <c r="I16" s="9"/>
    </row>
    <row r="19" spans="2:9" x14ac:dyDescent="0.35">
      <c r="B19" s="13"/>
      <c r="C19" s="30" t="s">
        <v>18</v>
      </c>
      <c r="D19" s="31"/>
      <c r="E19" s="30" t="s">
        <v>21</v>
      </c>
      <c r="F19" s="31"/>
      <c r="G19" s="30" t="s">
        <v>22</v>
      </c>
      <c r="H19" s="35"/>
      <c r="I19" s="31"/>
    </row>
    <row r="20" spans="2:9" x14ac:dyDescent="0.35">
      <c r="B20" s="15"/>
      <c r="C20" s="23" t="s">
        <v>19</v>
      </c>
      <c r="D20" s="23" t="s">
        <v>20</v>
      </c>
      <c r="E20" s="23" t="s">
        <v>19</v>
      </c>
      <c r="F20" s="23" t="s">
        <v>20</v>
      </c>
      <c r="G20" s="23" t="s">
        <v>19</v>
      </c>
      <c r="H20" s="23" t="s">
        <v>20</v>
      </c>
      <c r="I20" s="23" t="s">
        <v>23</v>
      </c>
    </row>
    <row r="21" spans="2:9" x14ac:dyDescent="0.35">
      <c r="B21" s="6" t="s">
        <v>16</v>
      </c>
      <c r="C21" s="7"/>
      <c r="D21" s="7"/>
      <c r="E21" s="7"/>
      <c r="F21" s="7"/>
      <c r="G21" s="10"/>
      <c r="H21" s="10"/>
      <c r="I21" s="10"/>
    </row>
    <row r="22" spans="2:9" x14ac:dyDescent="0.35">
      <c r="B22" s="32" t="s">
        <v>25</v>
      </c>
      <c r="C22" s="33"/>
      <c r="D22" s="33"/>
      <c r="E22" s="33"/>
      <c r="F22" s="34"/>
      <c r="G22" s="8"/>
      <c r="H22" s="8"/>
      <c r="I22" s="11"/>
    </row>
    <row r="23" spans="2:9" x14ac:dyDescent="0.35">
      <c r="B23" s="1" t="s">
        <v>17</v>
      </c>
    </row>
  </sheetData>
  <mergeCells count="4">
    <mergeCell ref="C19:D19"/>
    <mergeCell ref="E19:F19"/>
    <mergeCell ref="B22:F22"/>
    <mergeCell ref="G19:I1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3"/>
  <sheetViews>
    <sheetView showGridLines="0" workbookViewId="0">
      <selection activeCell="F41" sqref="F41"/>
    </sheetView>
  </sheetViews>
  <sheetFormatPr defaultColWidth="11.3828125" defaultRowHeight="12.9" x14ac:dyDescent="0.35"/>
  <cols>
    <col min="1" max="1" width="4.84375" style="1" customWidth="1"/>
    <col min="2" max="2" width="22.15234375" style="1" customWidth="1"/>
    <col min="3" max="16384" width="11.3828125" style="1"/>
  </cols>
  <sheetData>
    <row r="2" spans="1:9" s="2" customFormat="1" ht="21" customHeight="1" x14ac:dyDescent="0.35">
      <c r="B2" s="3" t="s">
        <v>26</v>
      </c>
      <c r="D2" s="4"/>
    </row>
    <row r="7" spans="1:9" x14ac:dyDescent="0.35">
      <c r="A7" s="1" t="s">
        <v>1</v>
      </c>
      <c r="B7" s="1" t="s">
        <v>2</v>
      </c>
    </row>
    <row r="8" spans="1:9" x14ac:dyDescent="0.35">
      <c r="B8" s="1" t="s">
        <v>3</v>
      </c>
    </row>
    <row r="9" spans="1:9" x14ac:dyDescent="0.35">
      <c r="B9" s="1" t="s">
        <v>4</v>
      </c>
    </row>
    <row r="11" spans="1:9" x14ac:dyDescent="0.35">
      <c r="A11" s="12" t="s">
        <v>0</v>
      </c>
      <c r="B11" s="18"/>
      <c r="C11" s="19"/>
      <c r="D11" s="20" t="s">
        <v>6</v>
      </c>
      <c r="E11" s="20" t="s">
        <v>6</v>
      </c>
      <c r="F11" s="20" t="s">
        <v>6</v>
      </c>
      <c r="G11" s="14" t="s">
        <v>10</v>
      </c>
      <c r="H11" s="14" t="s">
        <v>10</v>
      </c>
      <c r="I11" s="14" t="s">
        <v>10</v>
      </c>
    </row>
    <row r="12" spans="1:9" x14ac:dyDescent="0.35">
      <c r="B12" s="21"/>
      <c r="C12" s="22" t="s">
        <v>5</v>
      </c>
      <c r="D12" s="16" t="s">
        <v>7</v>
      </c>
      <c r="E12" s="16" t="s">
        <v>8</v>
      </c>
      <c r="F12" s="16" t="s">
        <v>9</v>
      </c>
      <c r="G12" s="17" t="s">
        <v>11</v>
      </c>
      <c r="H12" s="17" t="s">
        <v>8</v>
      </c>
      <c r="I12" s="17" t="s">
        <v>9</v>
      </c>
    </row>
    <row r="13" spans="1:9" x14ac:dyDescent="0.35">
      <c r="B13" s="24" t="s">
        <v>12</v>
      </c>
      <c r="C13" s="25">
        <v>25000</v>
      </c>
      <c r="D13" s="26">
        <v>8</v>
      </c>
      <c r="E13" s="26">
        <v>7.6</v>
      </c>
      <c r="F13" s="26">
        <v>8.1999999999999993</v>
      </c>
      <c r="G13" s="7">
        <f>$C$13*D13</f>
        <v>200000</v>
      </c>
      <c r="H13" s="7">
        <f>$C$13*E13</f>
        <v>190000</v>
      </c>
      <c r="I13" s="7">
        <f>$C$13*F13</f>
        <v>204999.99999999997</v>
      </c>
    </row>
    <row r="14" spans="1:9" x14ac:dyDescent="0.35">
      <c r="B14" s="27" t="s">
        <v>13</v>
      </c>
      <c r="C14" s="28">
        <v>20000</v>
      </c>
      <c r="D14" s="29">
        <v>7.8</v>
      </c>
      <c r="E14" s="29">
        <v>8.3000000000000007</v>
      </c>
      <c r="F14" s="29">
        <v>7.6</v>
      </c>
      <c r="G14" s="9">
        <f>$C$14*D14</f>
        <v>156000</v>
      </c>
      <c r="H14" s="9">
        <f>$C$14*E14</f>
        <v>166000</v>
      </c>
      <c r="I14" s="9">
        <f>$C$14*F14</f>
        <v>152000</v>
      </c>
    </row>
    <row r="15" spans="1:9" x14ac:dyDescent="0.35">
      <c r="B15" s="1" t="s">
        <v>14</v>
      </c>
      <c r="G15" s="9">
        <f>G13-G14</f>
        <v>44000</v>
      </c>
      <c r="H15" s="9">
        <f>H13-H14</f>
        <v>24000</v>
      </c>
      <c r="I15" s="9">
        <f>+I13-I14</f>
        <v>52999.999999999971</v>
      </c>
    </row>
    <row r="16" spans="1:9" x14ac:dyDescent="0.35">
      <c r="B16" s="1" t="s">
        <v>15</v>
      </c>
      <c r="G16" s="9">
        <f>+G15</f>
        <v>44000</v>
      </c>
      <c r="H16" s="9">
        <f>IF(H15&lt;G15,H15,G15)</f>
        <v>24000</v>
      </c>
      <c r="I16" s="9">
        <v>44000</v>
      </c>
    </row>
    <row r="18" spans="2:9" x14ac:dyDescent="0.35">
      <c r="B18" s="2" t="s">
        <v>24</v>
      </c>
      <c r="C18" s="5">
        <v>0.25</v>
      </c>
    </row>
    <row r="19" spans="2:9" x14ac:dyDescent="0.35">
      <c r="B19" s="13"/>
      <c r="C19" s="30" t="s">
        <v>18</v>
      </c>
      <c r="D19" s="31"/>
      <c r="E19" s="30" t="s">
        <v>21</v>
      </c>
      <c r="F19" s="31"/>
      <c r="G19" s="30" t="s">
        <v>22</v>
      </c>
      <c r="H19" s="35"/>
      <c r="I19" s="31"/>
    </row>
    <row r="20" spans="2:9" x14ac:dyDescent="0.35">
      <c r="B20" s="15"/>
      <c r="C20" s="23" t="s">
        <v>19</v>
      </c>
      <c r="D20" s="23" t="s">
        <v>20</v>
      </c>
      <c r="E20" s="23" t="s">
        <v>19</v>
      </c>
      <c r="F20" s="23" t="s">
        <v>20</v>
      </c>
      <c r="G20" s="23" t="s">
        <v>19</v>
      </c>
      <c r="H20" s="23" t="s">
        <v>20</v>
      </c>
      <c r="I20" s="23" t="s">
        <v>23</v>
      </c>
    </row>
    <row r="21" spans="2:9" x14ac:dyDescent="0.35">
      <c r="B21" s="6" t="s">
        <v>16</v>
      </c>
      <c r="C21" s="7">
        <f>+H15</f>
        <v>24000</v>
      </c>
      <c r="D21" s="7">
        <f>+I15</f>
        <v>52999.999999999971</v>
      </c>
      <c r="E21" s="7">
        <f>+H16</f>
        <v>24000</v>
      </c>
      <c r="F21" s="7">
        <f>+I16</f>
        <v>44000</v>
      </c>
      <c r="G21" s="10">
        <f>+C21-E21</f>
        <v>0</v>
      </c>
      <c r="H21" s="10">
        <f>+D21-F21</f>
        <v>8999.9999999999709</v>
      </c>
      <c r="I21" s="10">
        <f>+G21-H21</f>
        <v>-8999.9999999999709</v>
      </c>
    </row>
    <row r="22" spans="2:9" x14ac:dyDescent="0.35">
      <c r="B22" s="32" t="s">
        <v>25</v>
      </c>
      <c r="C22" s="33"/>
      <c r="D22" s="33"/>
      <c r="E22" s="33"/>
      <c r="F22" s="34"/>
      <c r="G22" s="8">
        <v>0</v>
      </c>
      <c r="H22" s="9">
        <f>H21*C18</f>
        <v>2249.9999999999927</v>
      </c>
      <c r="I22" s="9">
        <f>G22-H22</f>
        <v>-2249.9999999999927</v>
      </c>
    </row>
    <row r="23" spans="2:9" x14ac:dyDescent="0.35">
      <c r="B23" s="1" t="s">
        <v>17</v>
      </c>
    </row>
  </sheetData>
  <mergeCells count="4">
    <mergeCell ref="C19:D19"/>
    <mergeCell ref="E19:F19"/>
    <mergeCell ref="B22:F22"/>
    <mergeCell ref="G19:I1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16-17 Skjema</vt:lpstr>
      <vt:lpstr>16-17 Løsning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2013-02-16T10:03:38Z</dcterms:created>
  <dcterms:modified xsi:type="dcterms:W3CDTF">2017-10-08T16:31:01Z</dcterms:modified>
</cp:coreProperties>
</file>